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ducts\Sustainability\RIAA\2024 Certification\"/>
    </mc:Choice>
  </mc:AlternateContent>
  <xr:revisionPtr revIDLastSave="0" documentId="13_ncr:1_{394E77E1-541E-418F-80BA-638A1AC8202C}" xr6:coauthVersionLast="47" xr6:coauthVersionMax="47" xr10:uidLastSave="{00000000-0000-0000-0000-000000000000}"/>
  <bookViews>
    <workbookView xWindow="-110" yWindow="-110" windowWidth="19420" windowHeight="10420" xr2:uid="{C793A0E0-2358-DD43-9900-89662BE7A7D1}"/>
  </bookViews>
  <sheets>
    <sheet name="Performance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I16" i="2"/>
  <c r="H16" i="2"/>
  <c r="G16" i="2"/>
  <c r="F16" i="2"/>
  <c r="E16" i="2"/>
  <c r="D16" i="2"/>
  <c r="C16" i="2"/>
  <c r="B16" i="2"/>
  <c r="A14" i="2"/>
</calcChain>
</file>

<file path=xl/sharedStrings.xml><?xml version="1.0" encoding="utf-8"?>
<sst xmlns="http://schemas.openxmlformats.org/spreadsheetml/2006/main" count="16" uniqueCount="16">
  <si>
    <t>Performance differential</t>
  </si>
  <si>
    <t>SINCE INCEPTION</t>
  </si>
  <si>
    <t>5 YEARS</t>
  </si>
  <si>
    <t>3 YEARS</t>
  </si>
  <si>
    <t>1 YEAR</t>
  </si>
  <si>
    <t>1 MTH</t>
  </si>
  <si>
    <t>Performance as at date</t>
  </si>
  <si>
    <t>Benchmark</t>
  </si>
  <si>
    <t>Product Name</t>
  </si>
  <si>
    <t>Performance Template</t>
  </si>
  <si>
    <t>3 MTH</t>
  </si>
  <si>
    <t>6 MTH</t>
  </si>
  <si>
    <t>10 YEARS</t>
  </si>
  <si>
    <t>returns are net of tax and investment fees</t>
  </si>
  <si>
    <t>SBS Wealth KiwiSaver Income Fund</t>
  </si>
  <si>
    <t>15% S&amp;P/NZX 90 Day Bank Bill, 25% Bloomberg NZ Bond Composite 0+ yr Index, 60% Bloomberg Barclays Global Aggregate Index 100% Hedged to NZD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</si>
</sst>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2</xdr:col>
      <xdr:colOff>263525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105CF-1F4D-8A4F-BAEE-C8A2E485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227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6CA1-3777-2447-8D21-725F004B47DD}">
  <dimension ref="A7:I16"/>
  <sheetViews>
    <sheetView tabSelected="1" topLeftCell="A4" workbookViewId="0">
      <selection activeCell="I15" sqref="I15"/>
    </sheetView>
  </sheetViews>
  <sheetFormatPr defaultColWidth="11" defaultRowHeight="15.5" x14ac:dyDescent="0.35"/>
  <cols>
    <col min="1" max="1" width="36.25" bestFit="1" customWidth="1"/>
  </cols>
  <sheetData>
    <row r="7" spans="1:9" x14ac:dyDescent="0.35">
      <c r="A7" s="2" t="s">
        <v>9</v>
      </c>
    </row>
    <row r="9" spans="1:9" x14ac:dyDescent="0.35">
      <c r="A9" t="s">
        <v>8</v>
      </c>
      <c r="B9" t="s">
        <v>14</v>
      </c>
    </row>
    <row r="10" spans="1:9" x14ac:dyDescent="0.35">
      <c r="A10" t="s">
        <v>7</v>
      </c>
      <c r="B10" t="s">
        <v>15</v>
      </c>
    </row>
    <row r="11" spans="1:9" x14ac:dyDescent="0.35">
      <c r="A11" t="s">
        <v>6</v>
      </c>
      <c r="B11" s="4">
        <v>45565</v>
      </c>
    </row>
    <row r="12" spans="1:9" x14ac:dyDescent="0.35">
      <c r="A12" s="3" t="s">
        <v>13</v>
      </c>
    </row>
    <row r="13" spans="1:9" x14ac:dyDescent="0.35">
      <c r="B13" t="s">
        <v>5</v>
      </c>
      <c r="C13" t="s">
        <v>10</v>
      </c>
      <c r="D13" t="s">
        <v>11</v>
      </c>
      <c r="E13" t="s">
        <v>4</v>
      </c>
      <c r="F13" t="s">
        <v>3</v>
      </c>
      <c r="G13" t="s">
        <v>2</v>
      </c>
      <c r="H13" t="s">
        <v>12</v>
      </c>
      <c r="I13" t="s">
        <v>1</v>
      </c>
    </row>
    <row r="14" spans="1:9" x14ac:dyDescent="0.35">
      <c r="A14" t="str">
        <f>IF(B9="","",B9)</f>
        <v>SBS Wealth KiwiSaver Income Fund</v>
      </c>
      <c r="B14" s="1">
        <v>7.3000000000000001E-3</v>
      </c>
      <c r="C14" s="1">
        <v>3.1099999999999999E-2</v>
      </c>
      <c r="D14" s="1">
        <v>3.73E-2</v>
      </c>
      <c r="E14" s="1">
        <v>8.8200000000000001E-2</v>
      </c>
      <c r="F14" s="1">
        <v>9.7999999999999997E-3</v>
      </c>
      <c r="G14" s="1">
        <v>8.0199999999999994E-2</v>
      </c>
      <c r="I14" s="6">
        <v>1.8499999999999999E-2</v>
      </c>
    </row>
    <row r="15" spans="1:9" x14ac:dyDescent="0.35">
      <c r="A15" s="5" t="str">
        <f>IF(B10="","",B10)</f>
        <v>15% S&amp;P/NZX 90 Day Bank Bill, 25% Bloomberg NZ Bond Composite 0+ yr Index, 60% Bloomberg Barclays Global Aggregate Index 100% Hedged to NZD</v>
      </c>
      <c r="B15" s="6">
        <v>9.1000000000000004E-3</v>
      </c>
      <c r="C15" s="6">
        <v>3.7100000000000001E-2</v>
      </c>
      <c r="D15" s="6">
        <v>4.2000000000000003E-2</v>
      </c>
      <c r="E15" s="6">
        <v>9.8299999999999998E-2</v>
      </c>
      <c r="F15" s="6">
        <v>4.7999999999999996E-3</v>
      </c>
      <c r="G15" s="6">
        <v>6.4000000000000003E-3</v>
      </c>
      <c r="I15" s="1"/>
    </row>
    <row r="16" spans="1:9" x14ac:dyDescent="0.35">
      <c r="A16" t="s">
        <v>0</v>
      </c>
      <c r="B16" s="1">
        <f>B14-B15</f>
        <v>-1.8000000000000004E-3</v>
      </c>
      <c r="C16" s="1">
        <f t="shared" ref="C16:H16" si="0">C14-C15</f>
        <v>-6.0000000000000019E-3</v>
      </c>
      <c r="D16" s="1">
        <f t="shared" si="0"/>
        <v>-4.7000000000000028E-3</v>
      </c>
      <c r="E16" s="1">
        <f t="shared" si="0"/>
        <v>-1.0099999999999998E-2</v>
      </c>
      <c r="F16" s="1">
        <f t="shared" si="0"/>
        <v>5.0000000000000001E-3</v>
      </c>
      <c r="G16" s="1">
        <f t="shared" si="0"/>
        <v>7.3799999999999991E-2</v>
      </c>
      <c r="H16" s="1">
        <f t="shared" si="0"/>
        <v>0</v>
      </c>
      <c r="I16" s="1">
        <f>I14-I15</f>
        <v>1.8499999999999999E-2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35ae6b93-c799-498b-a595-b59e20f7d5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AEA3E601A4846A4ABAE2DD4838967" ma:contentTypeVersion="14" ma:contentTypeDescription="Create a new document." ma:contentTypeScope="" ma:versionID="b864eca1e08975ac12a478fedf7fd28c">
  <xsd:schema xmlns:xsd="http://www.w3.org/2001/XMLSchema" xmlns:xs="http://www.w3.org/2001/XMLSchema" xmlns:p="http://schemas.microsoft.com/office/2006/metadata/properties" xmlns:ns2="35ae6b93-c799-498b-a595-b59e20f7d546" xmlns:ns3="383aa295-ca2f-4526-98fa-0fe3701d763e" targetNamespace="http://schemas.microsoft.com/office/2006/metadata/properties" ma:root="true" ma:fieldsID="bd0e4b08a9b1a815f29ab8c193012aa0" ns2:_="" ns3:_="">
    <xsd:import namespace="35ae6b93-c799-498b-a595-b59e20f7d546"/>
    <xsd:import namespace="383aa295-ca2f-4526-98fa-0fe3701d7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6b93-c799-498b-a595-b59e20f7d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ime" ma:index="20" nillable="true" ma:displayName="Time" ma:format="DateTime" ma:internalName="Time">
      <xsd:simpleType>
        <xsd:restriction base="dms:DateTim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aa295-ca2f-4526-98fa-0fe3701d7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6BFF0-4440-4DC4-9A34-F0514419E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4C327-B7F6-40EF-B224-B9F11E23F577}">
  <ds:schemaRefs>
    <ds:schemaRef ds:uri="http://schemas.microsoft.com/office/2006/metadata/properties"/>
    <ds:schemaRef ds:uri="http://schemas.microsoft.com/office/infopath/2007/PartnerControls"/>
    <ds:schemaRef ds:uri="35ae6b93-c799-498b-a595-b59e20f7d546"/>
  </ds:schemaRefs>
</ds:datastoreItem>
</file>

<file path=customXml/itemProps3.xml><?xml version="1.0" encoding="utf-8"?>
<ds:datastoreItem xmlns:ds="http://schemas.openxmlformats.org/officeDocument/2006/customXml" ds:itemID="{AC70BEED-49ED-4DA9-8669-B02181A7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6b93-c799-498b-a595-b59e20f7d546"/>
    <ds:schemaRef ds:uri="383aa295-ca2f-4526-98fa-0fe3701d7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Williams</dc:creator>
  <cp:lastModifiedBy>Finlay Benton</cp:lastModifiedBy>
  <dcterms:created xsi:type="dcterms:W3CDTF">2019-05-09T07:55:47Z</dcterms:created>
  <dcterms:modified xsi:type="dcterms:W3CDTF">2024-10-22T20:46:38Z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0x0101009E1AEA3E601A4846A4ABAE2DD4838967</vt:lpwstr>
  </property>
</Properties>
</file>